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<sst xmlns="http://schemas.openxmlformats.org/spreadsheetml/2006/main" count="100" uniqueCount="53">
  <si>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</si>
  <si>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</si>
  <si>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</si>
  <si>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</si>
  <si>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</si>
  <si>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</si>
  <si>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</si>
  <si>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</si>
  <si>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</si>
  <si>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</si>
  <si>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</si>
  <si>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KNNR 6 1301-05</t>
  </si>
  <si>
    <t>Plantowanie poboczy obustronne wykonywane mechanicznie przy grubości ścinania 10 cm z transportem urobku na 3 km szerokości 1,0 mb.</t>
  </si>
  <si>
    <t>m2</t>
  </si>
  <si>
    <t>2 d.1</t>
  </si>
  <si>
    <t>KNNR 6 0107-01</t>
  </si>
  <si>
    <t>m3</t>
  </si>
  <si>
    <t>KNR AT-03 0202-02</t>
  </si>
  <si>
    <t>4 d.2</t>
  </si>
  <si>
    <t>KNNR 6 0108-02</t>
  </si>
  <si>
    <t>Wyrównanie istniejącej podbudowy mieszanką minerano-bitumiczną asfaltową mechaniczne w ilości 75 kg/m2.</t>
  </si>
  <si>
    <t>t</t>
  </si>
  <si>
    <t>5 d.2</t>
  </si>
  <si>
    <t>KNNR 6 0202-03</t>
  </si>
  <si>
    <t>7 d.3</t>
  </si>
  <si>
    <t>KNNR 6 0113-05</t>
  </si>
  <si>
    <t>Warstwa górna podbudowy z kruszyw łamanych gr. 10 cm na zjazdach.</t>
  </si>
  <si>
    <t>RAZEM BRUTTO;</t>
  </si>
  <si>
    <t>Wartość robót NETTO           =</t>
  </si>
  <si>
    <t>podpis osoby/osób/ upoważnionej</t>
  </si>
  <si>
    <t>W tym podatek VAT  23%     =</t>
  </si>
  <si>
    <t>KNNR 1 0111-01</t>
  </si>
  <si>
    <t>km</t>
  </si>
  <si>
    <t>3 d.1</t>
  </si>
  <si>
    <t>m</t>
  </si>
  <si>
    <t>KNNR 6 0309-01</t>
  </si>
  <si>
    <t>Nawierzchnie z mieszanek mineralno-bitumicznych asfaltowych o grubości 3 cm (warstwa ścieralna)</t>
  </si>
  <si>
    <t>Wykonanie utwardzenia poboczy materiałem kamiennym przy średniej grubości utwardzenia 6 cm i szerokości 0,5 m.</t>
  </si>
  <si>
    <t>Roboty pomiarowe  - trasa dróg w terenie równinnym.</t>
  </si>
  <si>
    <t>6 d.2</t>
  </si>
  <si>
    <t>8 d.3</t>
  </si>
  <si>
    <t>Zadanie; PRZEBUDOWA  DROGI GMINNEJ ŁYSAKÓW POD LASEM DŁUGOŚCI 600 MB SZEROKOŚCI 4,0 MB - I ETAP</t>
  </si>
  <si>
    <t>Wyrównanie istniejącej podbudowy tłuczniem kamiennym sortowanym zagęszczanym mechanicznie o gr.  8 cm. 600 mb szer. 4,2 mb.</t>
  </si>
  <si>
    <t>Mechaniczne oczyszczenie i skropienie emulsją asfaltową na zimno podbudowy lub nawierzchni betonowej/bitumicznej; zużycie emulsji 0,5 kg/m2. 600 mb szer. 4,0 mb plus rozjazd 20 m2.</t>
  </si>
  <si>
    <t>Zadanie; PRZEBUDOWA  DROGI GMINNEJ MNICHÓW NOWA WIEŚ - MNICHÓW PODLESIE DŁUGOŚCI 780 MB SZEROKOŚCI 5,0 MB - I ETAP</t>
  </si>
  <si>
    <t>Wyrównanie istniejącej podbudowy tłuczniem kamiennym sortowanym zagęszczanym mechanicznie o gr.  10 cm. 780 mb szer. 5,2 mb plus rozjazdy 120 m2.</t>
  </si>
  <si>
    <t>Mechaniczne oczyszczenie i skropienie emulsją asfaltową na zimno podbudowy lub nawierzchni betonowej/bitumicznej; zużycie emulsji 0,5 kg/m2. 780 mb szer. 5,0 mb plus rozjazdy 120 m2.</t>
  </si>
  <si>
    <t>KNNR 6 1302-04</t>
  </si>
  <si>
    <t>Oczyszczenie przepustów śr. 0.6 m z namułu do 50% jego średnicy</t>
  </si>
  <si>
    <t>9 d.3</t>
  </si>
  <si>
    <t>KNNR 6 1302-03</t>
  </si>
  <si>
    <t>Oczyszczenie przepustów śr. 0.5 m z namułu do 50% jego średnicy</t>
  </si>
  <si>
    <t>ZAŁ.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</si>
</sst>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8"/>
  <sheetViews>
    <sheetView tabSelected="1" zoomScalePageLayoutView="0" workbookViewId="0" topLeftCell="A136">
      <selection activeCell="F37" sqref="F37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48.28125" style="0" customWidth="1"/>
    <col min="4" max="4" width="6.28125" style="0" customWidth="1"/>
    <col min="6" max="6" width="12.00390625" style="0" customWidth="1"/>
    <col min="7" max="7" width="14.140625" style="0" customWidth="1"/>
  </cols>
  <sheetData>
    <row r="2" ht="15" customHeight="1"/>
    <row r="3" spans="1:7" ht="15">
      <c r="A3" s="1"/>
      <c r="B3" s="4"/>
      <c r="C3" s="2"/>
      <c r="D3" s="6"/>
      <c r="E3" s="6"/>
      <c r="F3" s="6"/>
      <c r="G3" s="3"/>
    </row>
    <row r="4" spans="1:7" ht="15" customHeight="1">
      <c r="A4" s="14" t="s">
        <v>0</v>
      </c>
      <c r="B4" s="14"/>
      <c r="C4" s="2"/>
      <c r="D4" s="6"/>
      <c r="E4" s="6"/>
      <c r="F4" s="15" t="s">
        <v>52</v>
      </c>
      <c r="G4" s="3"/>
    </row>
    <row r="5" spans="1:7" ht="15" customHeight="1">
      <c r="A5" s="14"/>
      <c r="B5" s="14"/>
      <c r="C5" s="2"/>
      <c r="D5" s="6"/>
      <c r="E5" s="6"/>
      <c r="F5" s="16"/>
      <c r="G5" s="3"/>
    </row>
    <row r="6" spans="1:7" ht="15" customHeight="1">
      <c r="A6" s="17" t="s">
        <v>1</v>
      </c>
      <c r="B6" s="18"/>
      <c r="C6" s="18"/>
      <c r="D6" s="6"/>
      <c r="E6" s="6"/>
      <c r="F6" s="5"/>
      <c r="G6" s="3"/>
    </row>
    <row r="7" spans="1:7" ht="15">
      <c r="A7" s="4"/>
      <c r="B7" s="4"/>
      <c r="C7" s="2"/>
      <c r="D7" s="6"/>
      <c r="E7" s="6"/>
      <c r="F7" s="5"/>
      <c r="G7" s="3"/>
    </row>
    <row r="8" spans="1:7" ht="15" customHeight="1">
      <c r="A8" s="19" t="s">
        <v>2</v>
      </c>
      <c r="B8" s="20"/>
      <c r="C8" s="20"/>
      <c r="D8" s="20"/>
      <c r="E8" s="20"/>
      <c r="F8" s="20"/>
      <c r="G8" s="20"/>
    </row>
    <row r="9" spans="1:7" ht="15" customHeight="1">
      <c r="A9" s="6"/>
      <c r="B9" s="7"/>
      <c r="C9" s="2"/>
      <c r="D9" s="7"/>
      <c r="E9" s="7"/>
      <c r="F9" s="7"/>
      <c r="G9" s="7"/>
    </row>
    <row r="10" spans="1:7" ht="15" customHeight="1">
      <c r="A10" s="10" t="s">
        <v>41</v>
      </c>
      <c r="B10" s="11"/>
      <c r="C10" s="11"/>
      <c r="D10" s="11"/>
      <c r="E10" s="11"/>
      <c r="F10" s="11"/>
      <c r="G10" s="11"/>
    </row>
    <row r="11" spans="1:7" ht="15" customHeight="1">
      <c r="A11" s="11"/>
      <c r="B11" s="11"/>
      <c r="C11" s="11"/>
      <c r="D11" s="11"/>
      <c r="E11" s="11"/>
      <c r="F11" s="11"/>
      <c r="G11" s="11"/>
    </row>
    <row r="12" spans="1:7" ht="30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</row>
    <row r="13" spans="1:7" ht="30">
      <c r="A13" s="8" t="s">
        <v>10</v>
      </c>
      <c r="B13" s="8" t="s">
        <v>31</v>
      </c>
      <c r="C13" s="8" t="s">
        <v>38</v>
      </c>
      <c r="D13" s="8" t="s">
        <v>32</v>
      </c>
      <c r="E13" s="8">
        <v>0.6</v>
      </c>
      <c r="F13" s="8"/>
      <c r="G13" s="8">
        <f aca="true" t="shared" si="0" ref="G13:G20">E13*F13</f>
        <v>0</v>
      </c>
    </row>
    <row r="14" spans="1:7" ht="45">
      <c r="A14" s="8" t="s">
        <v>14</v>
      </c>
      <c r="B14" s="8" t="s">
        <v>11</v>
      </c>
      <c r="C14" s="8" t="s">
        <v>12</v>
      </c>
      <c r="D14" s="8" t="s">
        <v>13</v>
      </c>
      <c r="E14" s="8">
        <v>1200</v>
      </c>
      <c r="F14" s="8"/>
      <c r="G14" s="8">
        <f t="shared" si="0"/>
        <v>0</v>
      </c>
    </row>
    <row r="15" spans="1:7" ht="45">
      <c r="A15" s="8" t="s">
        <v>33</v>
      </c>
      <c r="B15" s="8" t="s">
        <v>15</v>
      </c>
      <c r="C15" s="8" t="s">
        <v>42</v>
      </c>
      <c r="D15" s="8" t="s">
        <v>16</v>
      </c>
      <c r="E15" s="8">
        <v>202</v>
      </c>
      <c r="F15" s="8"/>
      <c r="G15" s="8">
        <f t="shared" si="0"/>
        <v>0</v>
      </c>
    </row>
    <row r="16" spans="1:7" ht="60">
      <c r="A16" s="8" t="s">
        <v>18</v>
      </c>
      <c r="B16" s="8" t="s">
        <v>17</v>
      </c>
      <c r="C16" s="8" t="s">
        <v>43</v>
      </c>
      <c r="D16" s="8" t="s">
        <v>13</v>
      </c>
      <c r="E16" s="8">
        <v>2420</v>
      </c>
      <c r="F16" s="8"/>
      <c r="G16" s="8">
        <f t="shared" si="0"/>
        <v>0</v>
      </c>
    </row>
    <row r="17" spans="1:7" ht="45">
      <c r="A17" s="8" t="s">
        <v>22</v>
      </c>
      <c r="B17" s="8" t="s">
        <v>19</v>
      </c>
      <c r="C17" s="8" t="s">
        <v>20</v>
      </c>
      <c r="D17" s="8" t="s">
        <v>21</v>
      </c>
      <c r="E17" s="8">
        <v>181.5</v>
      </c>
      <c r="F17" s="8"/>
      <c r="G17" s="8">
        <f t="shared" si="0"/>
        <v>0</v>
      </c>
    </row>
    <row r="18" spans="1:7" ht="30">
      <c r="A18" s="8" t="s">
        <v>39</v>
      </c>
      <c r="B18" s="8" t="s">
        <v>35</v>
      </c>
      <c r="C18" s="8" t="s">
        <v>36</v>
      </c>
      <c r="D18" s="8" t="s">
        <v>13</v>
      </c>
      <c r="E18" s="8">
        <v>2420</v>
      </c>
      <c r="F18" s="8"/>
      <c r="G18" s="8">
        <f t="shared" si="0"/>
        <v>0</v>
      </c>
    </row>
    <row r="19" spans="1:7" ht="45">
      <c r="A19" s="8" t="s">
        <v>24</v>
      </c>
      <c r="B19" s="8" t="s">
        <v>23</v>
      </c>
      <c r="C19" s="8" t="s">
        <v>37</v>
      </c>
      <c r="D19" s="8" t="s">
        <v>13</v>
      </c>
      <c r="E19" s="8">
        <v>600</v>
      </c>
      <c r="F19" s="8"/>
      <c r="G19" s="8">
        <f t="shared" si="0"/>
        <v>0</v>
      </c>
    </row>
    <row r="20" spans="1:7" ht="30">
      <c r="A20" s="8" t="s">
        <v>40</v>
      </c>
      <c r="B20" s="8" t="s">
        <v>25</v>
      </c>
      <c r="C20" s="8" t="s">
        <v>26</v>
      </c>
      <c r="D20" s="8" t="s">
        <v>13</v>
      </c>
      <c r="E20" s="8">
        <v>30</v>
      </c>
      <c r="F20" s="8"/>
      <c r="G20" s="8">
        <f t="shared" si="0"/>
        <v>0</v>
      </c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/>
      <c r="B22" s="9"/>
      <c r="C22" s="9"/>
      <c r="D22" s="9" t="s">
        <v>27</v>
      </c>
      <c r="E22" s="9"/>
      <c r="F22" s="12">
        <f>SUM(G13:G20)</f>
        <v>0</v>
      </c>
      <c r="G22" s="13"/>
    </row>
    <row r="23" spans="1:7" ht="15">
      <c r="A23" s="9"/>
      <c r="B23" s="9"/>
      <c r="C23" s="9"/>
      <c r="D23" s="9"/>
      <c r="E23" s="9"/>
      <c r="F23" s="9"/>
      <c r="G23" s="9"/>
    </row>
    <row r="24" spans="1:7" ht="15">
      <c r="A24" s="9"/>
      <c r="B24" s="9"/>
      <c r="C24" s="9" t="s">
        <v>30</v>
      </c>
      <c r="D24" s="12">
        <f>F22-(F22/1.23)</f>
        <v>0</v>
      </c>
      <c r="E24" s="13"/>
      <c r="F24" s="9"/>
      <c r="G24" s="9"/>
    </row>
    <row r="25" spans="1:7" ht="15">
      <c r="A25" s="9"/>
      <c r="B25" s="9"/>
      <c r="C25" s="9"/>
      <c r="D25" s="9"/>
      <c r="E25" s="9"/>
      <c r="F25" s="9"/>
      <c r="G25" s="9"/>
    </row>
    <row r="26" spans="1:7" ht="15">
      <c r="A26" s="9"/>
      <c r="B26" s="9"/>
      <c r="C26" s="9" t="s">
        <v>28</v>
      </c>
      <c r="D26" s="12">
        <f>F22/1.22</f>
        <v>0</v>
      </c>
      <c r="E26" s="13"/>
      <c r="F26" s="9"/>
      <c r="G26" s="9"/>
    </row>
    <row r="27" spans="1:7" ht="15">
      <c r="A27" s="9"/>
      <c r="B27" s="9"/>
      <c r="C27" s="9"/>
      <c r="D27" s="9"/>
      <c r="E27" s="9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 t="s">
        <v>29</v>
      </c>
      <c r="E31" s="9"/>
      <c r="F31" s="9"/>
      <c r="G31" s="9"/>
    </row>
    <row r="32" spans="1:7" ht="15">
      <c r="A32" s="9"/>
      <c r="B32" s="9"/>
      <c r="C32" s="9"/>
      <c r="D32" s="9"/>
      <c r="E32" s="9"/>
      <c r="F32" s="9"/>
      <c r="G32" s="9"/>
    </row>
    <row r="38" spans="1:7" ht="15">
      <c r="A38" s="1"/>
      <c r="B38" s="4"/>
      <c r="C38" s="2"/>
      <c r="D38" s="6"/>
      <c r="E38" s="6"/>
      <c r="F38" s="6"/>
      <c r="G38" s="3"/>
    </row>
    <row r="39" spans="1:7" ht="15">
      <c r="A39" s="14" t="s">
        <v>0</v>
      </c>
      <c r="B39" s="14"/>
      <c r="C39" s="2"/>
      <c r="D39" s="6"/>
      <c r="E39" s="6"/>
      <c r="F39" s="15" t="s">
        <v>52</v>
      </c>
      <c r="G39" s="3"/>
    </row>
    <row r="40" spans="1:7" ht="15">
      <c r="A40" s="14"/>
      <c r="B40" s="14"/>
      <c r="C40" s="2"/>
      <c r="D40" s="6"/>
      <c r="E40" s="6"/>
      <c r="F40" s="16"/>
      <c r="G40" s="3"/>
    </row>
    <row r="41" spans="1:7" ht="15">
      <c r="A41" s="17" t="s">
        <v>1</v>
      </c>
      <c r="B41" s="18"/>
      <c r="C41" s="18"/>
      <c r="D41" s="6"/>
      <c r="E41" s="6"/>
      <c r="F41" s="5"/>
      <c r="G41" s="3"/>
    </row>
    <row r="42" spans="1:7" ht="15">
      <c r="A42" s="4"/>
      <c r="B42" s="4"/>
      <c r="C42" s="2"/>
      <c r="D42" s="6"/>
      <c r="E42" s="6"/>
      <c r="F42" s="5"/>
      <c r="G42" s="3"/>
    </row>
    <row r="43" spans="1:7" ht="15">
      <c r="A43" s="19" t="s">
        <v>2</v>
      </c>
      <c r="B43" s="20"/>
      <c r="C43" s="20"/>
      <c r="D43" s="20"/>
      <c r="E43" s="20"/>
      <c r="F43" s="20"/>
      <c r="G43" s="20"/>
    </row>
    <row r="44" spans="1:7" ht="15">
      <c r="A44" s="6"/>
      <c r="B44" s="7"/>
      <c r="C44" s="2"/>
      <c r="D44" s="7"/>
      <c r="E44" s="7"/>
      <c r="F44" s="7"/>
      <c r="G44" s="7"/>
    </row>
    <row r="45" spans="1:7" ht="15">
      <c r="A45" s="10" t="s">
        <v>44</v>
      </c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30">
      <c r="A47" s="8" t="s">
        <v>3</v>
      </c>
      <c r="B47" s="8" t="s">
        <v>4</v>
      </c>
      <c r="C47" s="8" t="s">
        <v>5</v>
      </c>
      <c r="D47" s="8" t="s">
        <v>6</v>
      </c>
      <c r="E47" s="8" t="s">
        <v>7</v>
      </c>
      <c r="F47" s="8" t="s">
        <v>8</v>
      </c>
      <c r="G47" s="8" t="s">
        <v>9</v>
      </c>
    </row>
    <row r="48" spans="1:7" ht="30">
      <c r="A48" s="8" t="s">
        <v>10</v>
      </c>
      <c r="B48" s="8" t="s">
        <v>31</v>
      </c>
      <c r="C48" s="8" t="s">
        <v>38</v>
      </c>
      <c r="D48" s="8" t="s">
        <v>32</v>
      </c>
      <c r="E48" s="8">
        <v>0.78</v>
      </c>
      <c r="F48" s="8"/>
      <c r="G48" s="8">
        <f aca="true" t="shared" si="1" ref="G48:G56">E48*F48</f>
        <v>0</v>
      </c>
    </row>
    <row r="49" spans="1:7" ht="45">
      <c r="A49" s="8" t="s">
        <v>14</v>
      </c>
      <c r="B49" s="8" t="s">
        <v>11</v>
      </c>
      <c r="C49" s="8" t="s">
        <v>12</v>
      </c>
      <c r="D49" s="8" t="s">
        <v>13</v>
      </c>
      <c r="E49" s="8">
        <v>1560</v>
      </c>
      <c r="F49" s="8"/>
      <c r="G49" s="8">
        <f t="shared" si="1"/>
        <v>0</v>
      </c>
    </row>
    <row r="50" spans="1:7" ht="60">
      <c r="A50" s="8" t="s">
        <v>33</v>
      </c>
      <c r="B50" s="8" t="s">
        <v>15</v>
      </c>
      <c r="C50" s="8" t="s">
        <v>45</v>
      </c>
      <c r="D50" s="8" t="s">
        <v>16</v>
      </c>
      <c r="E50" s="8">
        <v>418</v>
      </c>
      <c r="F50" s="8"/>
      <c r="G50" s="8">
        <f t="shared" si="1"/>
        <v>0</v>
      </c>
    </row>
    <row r="51" spans="1:7" ht="60">
      <c r="A51" s="8" t="s">
        <v>18</v>
      </c>
      <c r="B51" s="8" t="s">
        <v>17</v>
      </c>
      <c r="C51" s="8" t="s">
        <v>46</v>
      </c>
      <c r="D51" s="8" t="s">
        <v>13</v>
      </c>
      <c r="E51" s="8">
        <v>4020</v>
      </c>
      <c r="F51" s="8"/>
      <c r="G51" s="8">
        <f t="shared" si="1"/>
        <v>0</v>
      </c>
    </row>
    <row r="52" spans="1:7" ht="45">
      <c r="A52" s="8" t="s">
        <v>22</v>
      </c>
      <c r="B52" s="8" t="s">
        <v>19</v>
      </c>
      <c r="C52" s="8" t="s">
        <v>20</v>
      </c>
      <c r="D52" s="8" t="s">
        <v>21</v>
      </c>
      <c r="E52" s="8">
        <v>301.5</v>
      </c>
      <c r="F52" s="8"/>
      <c r="G52" s="8">
        <f t="shared" si="1"/>
        <v>0</v>
      </c>
    </row>
    <row r="53" spans="1:7" ht="30">
      <c r="A53" s="8" t="s">
        <v>39</v>
      </c>
      <c r="B53" s="8" t="s">
        <v>35</v>
      </c>
      <c r="C53" s="8" t="s">
        <v>36</v>
      </c>
      <c r="D53" s="8" t="s">
        <v>13</v>
      </c>
      <c r="E53" s="8">
        <v>4020</v>
      </c>
      <c r="F53" s="8"/>
      <c r="G53" s="8">
        <f t="shared" si="1"/>
        <v>0</v>
      </c>
    </row>
    <row r="54" spans="1:7" ht="45">
      <c r="A54" s="8" t="s">
        <v>24</v>
      </c>
      <c r="B54" s="8" t="s">
        <v>23</v>
      </c>
      <c r="C54" s="8" t="s">
        <v>37</v>
      </c>
      <c r="D54" s="8" t="s">
        <v>13</v>
      </c>
      <c r="E54" s="8">
        <v>780</v>
      </c>
      <c r="F54" s="8"/>
      <c r="G54" s="8">
        <f t="shared" si="1"/>
        <v>0</v>
      </c>
    </row>
    <row r="55" spans="1:7" ht="30">
      <c r="A55" s="8" t="s">
        <v>40</v>
      </c>
      <c r="B55" s="8" t="s">
        <v>47</v>
      </c>
      <c r="C55" s="8" t="s">
        <v>48</v>
      </c>
      <c r="D55" s="8" t="s">
        <v>34</v>
      </c>
      <c r="E55" s="8">
        <v>8</v>
      </c>
      <c r="F55" s="8"/>
      <c r="G55" s="8">
        <f t="shared" si="1"/>
        <v>0</v>
      </c>
    </row>
    <row r="56" spans="1:7" ht="30">
      <c r="A56" s="8" t="s">
        <v>49</v>
      </c>
      <c r="B56" s="8" t="s">
        <v>50</v>
      </c>
      <c r="C56" s="8" t="s">
        <v>51</v>
      </c>
      <c r="D56" s="8" t="s">
        <v>34</v>
      </c>
      <c r="E56" s="8">
        <v>20</v>
      </c>
      <c r="F56" s="8"/>
      <c r="G56" s="8">
        <f t="shared" si="1"/>
        <v>0</v>
      </c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/>
      <c r="B58" s="9"/>
      <c r="C58" s="9"/>
      <c r="D58" s="9" t="s">
        <v>27</v>
      </c>
      <c r="E58" s="9"/>
      <c r="F58" s="12">
        <f>SUM(G48:G56)</f>
        <v>0</v>
      </c>
      <c r="G58" s="13"/>
    </row>
    <row r="59" spans="1:7" ht="15">
      <c r="A59" s="9"/>
      <c r="B59" s="9"/>
      <c r="C59" s="9"/>
      <c r="D59" s="9"/>
      <c r="E59" s="9"/>
      <c r="F59" s="9"/>
      <c r="G59" s="9"/>
    </row>
    <row r="60" spans="1:7" ht="15">
      <c r="A60" s="9"/>
      <c r="B60" s="9"/>
      <c r="C60" s="9" t="s">
        <v>30</v>
      </c>
      <c r="D60" s="12">
        <f>F58-(F58/1.23)</f>
        <v>0</v>
      </c>
      <c r="E60" s="13"/>
      <c r="F60" s="9"/>
      <c r="G60" s="9"/>
    </row>
    <row r="61" spans="1:7" ht="15">
      <c r="A61" s="9"/>
      <c r="B61" s="9"/>
      <c r="C61" s="9"/>
      <c r="D61" s="9"/>
      <c r="E61" s="9"/>
      <c r="F61" s="9"/>
      <c r="G61" s="9"/>
    </row>
    <row r="62" spans="1:7" ht="15">
      <c r="A62" s="9"/>
      <c r="B62" s="9"/>
      <c r="C62" s="9" t="s">
        <v>28</v>
      </c>
      <c r="D62" s="12">
        <f>F58/1.22</f>
        <v>0</v>
      </c>
      <c r="E62" s="13"/>
      <c r="F62" s="9"/>
      <c r="G62" s="9"/>
    </row>
    <row r="63" spans="1:7" ht="15">
      <c r="A63" s="9"/>
      <c r="B63" s="9"/>
      <c r="C63" s="9"/>
      <c r="D63" s="9"/>
      <c r="E63" s="9"/>
      <c r="F63" s="9"/>
      <c r="G63" s="9"/>
    </row>
    <row r="64" spans="1:7" ht="15">
      <c r="A64" s="9"/>
      <c r="B64" s="9"/>
      <c r="C64" s="9"/>
      <c r="D64" s="9"/>
      <c r="E64" s="9"/>
      <c r="F64" s="9"/>
      <c r="G64" s="9"/>
    </row>
    <row r="65" spans="1:7" ht="15">
      <c r="A65" s="9"/>
      <c r="B65" s="9"/>
      <c r="C65" s="9"/>
      <c r="D65" s="9"/>
      <c r="E65" s="9"/>
      <c r="F65" s="9"/>
      <c r="G65" s="9"/>
    </row>
    <row r="66" spans="1:7" ht="15">
      <c r="A66" s="9"/>
      <c r="B66" s="9"/>
      <c r="C66" s="9"/>
      <c r="D66" s="9"/>
      <c r="E66" s="9"/>
      <c r="F66" s="9"/>
      <c r="G66" s="9"/>
    </row>
    <row r="67" spans="1:7" ht="15">
      <c r="A67" s="9"/>
      <c r="B67" s="9"/>
      <c r="C67" s="9"/>
      <c r="D67" s="9" t="s">
        <v>29</v>
      </c>
      <c r="E67" s="9"/>
      <c r="F67" s="9"/>
      <c r="G67" s="9"/>
    </row>
    <row r="68" spans="1:7" ht="15">
      <c r="A68" s="9"/>
      <c r="B68" s="9"/>
      <c r="C68" s="9"/>
      <c r="D68" s="9"/>
      <c r="E68" s="9"/>
      <c r="F68" s="9"/>
      <c r="G68" s="9"/>
    </row>
    <row r="73" ht="15" customHeight="1"/>
    <row r="77" ht="15" customHeight="1"/>
    <row r="79" ht="15" customHeight="1"/>
    <row r="109" ht="15" customHeight="1"/>
    <row r="113" ht="15" customHeight="1"/>
    <row r="115" ht="15" customHeight="1"/>
  </sheetData>
  <sheetProtection/>
  <mergeCells count="16">
    <mergeCell ref="A6:C6"/>
    <mergeCell ref="A8:G8"/>
    <mergeCell ref="A10:G11"/>
    <mergeCell ref="F22:G22"/>
    <mergeCell ref="D24:E24"/>
    <mergeCell ref="A4:B5"/>
    <mergeCell ref="F4:F5"/>
    <mergeCell ref="D26:E26"/>
    <mergeCell ref="A39:B40"/>
    <mergeCell ref="F39:F40"/>
    <mergeCell ref="A41:C41"/>
    <mergeCell ref="A43:G43"/>
    <mergeCell ref="A45:G46"/>
    <mergeCell ref="F58:G58"/>
    <mergeCell ref="D60:E60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2011-08-18T10:07:03Z</dcterms:modified>
  <cp:category/>
  <cp:version/>
  <cp:contentType/>
  <cp:contentStatus/>
</cp:coreProperties>
</file>